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業務委託費内訳書!$G$30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8"/>
  <c r="G19"/>
  <c r="G20"/>
  <c r="G21"/>
  <c r="G23"/>
  <c r="G24"/>
  <c r="G25"/>
  <c r="G29"/>
  <c r="G3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<sst xmlns="http://schemas.openxmlformats.org/spreadsheetml/2006/main">
  <si>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</si>
  <si>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</si>
  <si>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</si>
  <si>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</si>
  <si>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</si>
  <si>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Ｒ７波林　林開他　海陽町他　工事監督支援（２期）業務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</si>
  <si>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</si>
  <si>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</si>
  <si>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</si>
  <si>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</si>
  <si>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</si>
  <si>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</si>
  <si>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</si>
  <si>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</si>
  <si>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</si>
  <si>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</si>
  <si>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工事監督支援（直接人件費）
_x000d_</t>
  </si>
  <si>
    <t>技師（Ｃ）
_x000d_</t>
  </si>
  <si>
    <t>人</t>
  </si>
  <si>
    <t>打合せ（業務着手時）
_x000d_技師A</t>
  </si>
  <si>
    <t>直接経費
_x000d_</t>
  </si>
  <si>
    <t>旅行交通費
_x000d_</t>
  </si>
  <si>
    <t>業務用自動車
_x000d_</t>
  </si>
  <si>
    <t>日</t>
  </si>
  <si>
    <t>材料費
_x000d_</t>
  </si>
  <si>
    <t>事務用品費
_x000d_</t>
  </si>
  <si>
    <t>事務用品費
_x000d_直接人件費×0.5%</t>
  </si>
  <si>
    <t>その他原価
_x000d_</t>
  </si>
  <si>
    <t>一般管理費等
_x000d_</t>
  </si>
  <si>
    <t>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</si>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</sst>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162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15" t="s">
        <v>20</v>
      </c>
      <c r="B18" s="16"/>
      <c r="C18" s="16"/>
      <c r="D18" s="17"/>
      <c r="E18" s="18" t="s">
        <v>13</v>
      </c>
      <c r="F18" s="19">
        <v>1</v>
      </c>
      <c r="G18" s="20">
        <f>+G19+G23</f>
        <v>0</v>
      </c>
      <c r="H18" s="21"/>
      <c r="I18" s="22">
        <v>9</v>
      </c>
      <c r="J18" s="22">
        <v>1</v>
      </c>
    </row>
    <row r="19" ht="42" customHeight="1">
      <c r="A19" s="23"/>
      <c r="B19" s="16" t="s">
        <v>21</v>
      </c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2</v>
      </c>
    </row>
    <row r="20" ht="42" customHeight="1">
      <c r="A20" s="23"/>
      <c r="B20" s="24"/>
      <c r="C20" s="16" t="s">
        <v>22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22</v>
      </c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22</v>
      </c>
      <c r="E22" s="18" t="s">
        <v>23</v>
      </c>
      <c r="F22" s="19">
        <v>162</v>
      </c>
      <c r="G22" s="26"/>
      <c r="H22" s="21"/>
      <c r="I22" s="22">
        <v>13</v>
      </c>
      <c r="J22" s="22">
        <v>4</v>
      </c>
    </row>
    <row r="23" ht="42" customHeight="1">
      <c r="A23" s="23"/>
      <c r="B23" s="16" t="s">
        <v>24</v>
      </c>
      <c r="C23" s="16"/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25</v>
      </c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25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15" t="s">
        <v>27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/>
    </row>
    <row r="28" ht="42" customHeight="1">
      <c r="A28" s="15" t="s">
        <v>28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>
        <v>220</v>
      </c>
    </row>
    <row r="29" ht="42" customHeight="1">
      <c r="A29" s="15" t="s">
        <v>29</v>
      </c>
      <c r="B29" s="16"/>
      <c r="C29" s="16"/>
      <c r="D29" s="17"/>
      <c r="E29" s="18" t="s">
        <v>13</v>
      </c>
      <c r="F29" s="19">
        <v>1</v>
      </c>
      <c r="G29" s="20">
        <f>+G10+G28</f>
        <v>0</v>
      </c>
      <c r="H29" s="21"/>
      <c r="I29" s="22">
        <v>20</v>
      </c>
      <c r="J29" s="22">
        <v>30</v>
      </c>
    </row>
    <row r="30" ht="42" customHeight="1">
      <c r="A30" s="27" t="s">
        <v>30</v>
      </c>
      <c r="B30" s="28"/>
      <c r="C30" s="28"/>
      <c r="D30" s="29"/>
      <c r="E30" s="30" t="s">
        <v>31</v>
      </c>
      <c r="F30" s="31" t="s">
        <v>31</v>
      </c>
      <c r="G30" s="32">
        <f>G29</f>
        <v>0</v>
      </c>
      <c r="I30" s="33">
        <v>21</v>
      </c>
      <c r="J30" s="33">
        <v>90</v>
      </c>
    </row>
    <row r="31" ht="42" customHeight="1"/>
    <row r="32" ht="42" customHeight="1"/>
    <row r="33" ht="13.2"/>
    <row r="34" ht="13.2"/>
    <row r="35" ht="13.2"/>
    <row r="36" ht="13.2"/>
    <row r="41" ht="13.2"/>
    <row r="42" ht="13.2"/>
    <row r="43" ht="13.2"/>
  </sheetData>
  <sheetProtection sheet="1" objects="1" scenarios="1" spinCount="100000" saltValue="WxQ3Swn5bGmznJnSz9tgqM16Tcdj/NItP2WbwF2fSkxlCvEKUPpf9uQT7ON1PXivyqvWVqclnS44cEtaPuKAqA==" hashValue="JyFJgkVPVezjA85J6I3GN8WuMlPCMqlKz+jWKROKxFIjLzhV5xTUxCSGk4RYAVS2YPsX/8gz6xs/Lfr2flHkGA==" algorithmName="SHA-512" password="FD80"/>
  <mergeCells count="20">
    <mergeCell ref="A30:D3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8:D18"/>
    <mergeCell ref="B19:D19"/>
    <mergeCell ref="C20:D20"/>
    <mergeCell ref="B23:D23"/>
    <mergeCell ref="C24:D24"/>
    <mergeCell ref="A27:D27"/>
    <mergeCell ref="A28:D28"/>
    <mergeCell ref="A29:D2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2025-06-02T01:22:23Z</dcterms:modified>
</cp:coreProperties>
</file>